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Приложение 3" sheetId="3" r:id="rId1"/>
  </sheets>
  <definedNames>
    <definedName name="_xlnm.Print_Area" localSheetId="0">'Приложение 3'!$A$1:$M$38</definedName>
  </definedNames>
  <calcPr calcId="152511"/>
</workbook>
</file>

<file path=xl/calcChain.xml><?xml version="1.0" encoding="utf-8"?>
<calcChain xmlns="http://schemas.openxmlformats.org/spreadsheetml/2006/main">
  <c r="L22" i="3" l="1"/>
  <c r="J23" i="3"/>
  <c r="I23" i="3"/>
  <c r="H23" i="3"/>
  <c r="F23" i="3"/>
  <c r="E23" i="3"/>
  <c r="J27" i="3" l="1"/>
  <c r="I27" i="3"/>
  <c r="H27" i="3"/>
  <c r="F27" i="3"/>
  <c r="E27" i="3"/>
  <c r="E28" i="3"/>
  <c r="J28" i="3" l="1"/>
  <c r="I28" i="3"/>
  <c r="F28" i="3"/>
  <c r="H28" i="3"/>
  <c r="L21" i="3" l="1"/>
  <c r="L20" i="3"/>
  <c r="L26" i="3"/>
  <c r="L25" i="3"/>
  <c r="L27" i="3" s="1"/>
  <c r="L16" i="3" l="1"/>
  <c r="L17" i="3"/>
  <c r="L18" i="3"/>
  <c r="L19" i="3"/>
  <c r="L23" i="3" s="1"/>
  <c r="L15" i="3"/>
  <c r="L14" i="3"/>
  <c r="L28" i="3" l="1"/>
</calcChain>
</file>

<file path=xl/sharedStrings.xml><?xml version="1.0" encoding="utf-8"?>
<sst xmlns="http://schemas.openxmlformats.org/spreadsheetml/2006/main" count="46" uniqueCount="43">
  <si>
    <t>Наименование Учредителя</t>
  </si>
  <si>
    <t>Министерство социального развития, опеки и попечительства Иркутской области</t>
  </si>
  <si>
    <t>Всего:</t>
  </si>
  <si>
    <t xml:space="preserve">ОТЧЕТ
ОБ ОСУЩЕСТВЛЕНИИ РАСХОДОВ, ИСТОЧНИКОМ ФИНАНСОВОГО ОБЕСПЕЧЕНИЯ КОТОРЫХ ЯВЛЯЮТСЯ СУБСИДИИ ИЗ ОБЛАСТНОГО БЮДЖЕТА ОБЛАСТНЫМ ГОСУДАРСТВЕННЫМ БЮДЖЕТНЫМ И АВТОНОМНЫМ УЧРЕЖДЕНИЯМ, В ОТНОШЕНИИ КОТОРЫХ МИНИСТЕРСТВО СОЦИАЛЬНОГО РАЗВИТИЯ, ОПЕКИ И ПОПЕЧИТЕЛЬСТВА ИРКУТСКОЙ ОБЛАСТИ ОСУЩЕСТВЛЯЕТ ФУНКЦИИ И ПОЛНОМОЧИЯ УЧРЕДИТЕЛЯ, НА ИНЫЕ ЦЕЛИ
</t>
  </si>
  <si>
    <t xml:space="preserve">Приложение № 3
</t>
  </si>
  <si>
    <t>ФОРМА</t>
  </si>
  <si>
    <t>Наименование учреждения</t>
  </si>
  <si>
    <t>№ п/п</t>
  </si>
  <si>
    <t>Мероприятие</t>
  </si>
  <si>
    <t>Код субсидии</t>
  </si>
  <si>
    <t>КОСГУ*</t>
  </si>
  <si>
    <t>Плановые показатели по поступлениям субсидии, руб.</t>
  </si>
  <si>
    <t>Поступило субсидии на отчетную дату нарастающим итогом, руб.</t>
  </si>
  <si>
    <t>Объем выполненных работ, руб.</t>
  </si>
  <si>
    <t>Кассовые расходы, руб.</t>
  </si>
  <si>
    <t>Остаток субсидии на конец отчетного периода, руб.</t>
  </si>
  <si>
    <t>с начала года</t>
  </si>
  <si>
    <t xml:space="preserve">за отчетный период </t>
  </si>
  <si>
    <t>10 = 6 – 8</t>
  </si>
  <si>
    <t>Расходы текущего характера</t>
  </si>
  <si>
    <t>Расходы капитального характера</t>
  </si>
  <si>
    <t>ИТОГО:</t>
  </si>
  <si>
    <t>* - указывается КОСГУ произведенных кассовых расходов</t>
  </si>
  <si>
    <t xml:space="preserve">   М.П.</t>
  </si>
  <si>
    <t>к Соглашению от 12.02.2021 г.
№ 05-53-237/21-05</t>
  </si>
  <si>
    <t>806.01.2.403</t>
  </si>
  <si>
    <t>806.01.2.422</t>
  </si>
  <si>
    <t>806.01.2.415</t>
  </si>
  <si>
    <t xml:space="preserve">ОГБУСО «Социально-реабилитационный центр для несовершеннолетних Заларинского района» </t>
  </si>
  <si>
    <t>806.01.2.425</t>
  </si>
  <si>
    <t>806.01.2.436</t>
  </si>
  <si>
    <t>Проведение ремонтных работ областных государственных учреждений, оказывающих услуги по организации отдыха, оздоровления и занятости детей
Субсидии бюджетным учреждениям на иные цели, связанные с проведением текущего ремонта зданий и сооружений за счет средств областного бюджета</t>
  </si>
  <si>
    <t>Содержание областных государственных учреждений министерства социального развития, опеки и попечительства Иркутской области, оказывающих услуги по организации отдыха, оздоровления и занятости детей
Субсидии бюджетным учреждениям на иные цели, связанные с реализацией мероприятий по организации и обеспечению отдыха и оздоровления детей (за исключением организации отдыха детей в каникулярное время) за счет средств областного бюджета</t>
  </si>
  <si>
    <t>Компенсация работникам учреждений в установленном порядке части стоимости путевки на санаторно-курортное лечение в санаторно-курортных организациях, расположенных на территории Иркутской области
Субсидии бюджетным учреждениям на иные цели, связанные с компенсацией работникам части стоимости путевки на санаторно-курортное лечение в санаторно-курортных организациях, расположенных на территории Иркутской области за счет средств областного бюджета</t>
  </si>
  <si>
    <t>Финансовое обеспечение мероприятий, связанных с профилактикой и устранением последствий распространения новой коронавирусной инфекции (COVID-19), реализуемых областными государственными учреждениями, оказывающими услуги отдыха, оздоровления и занятости детей на территории Иркутской области
Субсидии бюджетным учреждениям на иные цели, связанные с предотвращением распространения коронавирусной инфекции за счет средств областного бюджета</t>
  </si>
  <si>
    <t>Приобретение оборудования, инвентаря, техники для областных государственных учреждений, оказывающих услуги по организации отдыха, оздоровления и занятости детей, в том числе приобретение спортивного инвентаря, оборудования, аудио-, видеотехники, мебели, оборудования для медицинских кабинетов, постельных принадлежностей, установка противопожарных средств
Субсидии бюджетным учреждениям на иные цели, связанные с развитием материально-технической базы за счет средств областного бюджета</t>
  </si>
  <si>
    <t>Директор:                                                                                      ________________________/Ушакова Надежда Сергеевна</t>
  </si>
  <si>
    <t>Главный бухгалтер учреждения:                                                   ________________________/Афанасенко Надежда Сергеевна</t>
  </si>
  <si>
    <t xml:space="preserve">                                                                                              (подпись)                    (Ф.И.О. руководителя)</t>
  </si>
  <si>
    <t xml:space="preserve">                                                                                                   (подпись)                       (Ф.И.О. главного бухгалтера)</t>
  </si>
  <si>
    <t>806.01.2.424</t>
  </si>
  <si>
    <t>Внедрение новых видов социальных услуг семьям, находящимся в социально опасном положении, в части оказания профилактических услуг, в том числе содействие в кодировании от алкогольной зависимости
Субсидии бюджетным учреждениям на иные цели, связанные с реализацией мероприятий, направленных на профилактику безнадзорности и правонарушений несовершеннолетних за счет средств областного бюджета</t>
  </si>
  <si>
    <t>«10» января 2022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</si>
</sst>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/>
    <xf numFmtId="0" fontId="2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6" xfId="0" applyFont="1" applyBorder="1" applyAlignment="1">
      <alignment horizontal="justify" vertical="center" wrapText="1"/>
    </xf>
    <xf numFmtId="0" fontId="3" fillId="0" borderId="0" xfId="0" applyFont="1"/>
    <xf numFmtId="0" fontId="1" fillId="0" borderId="19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4" xfId="0" applyFont="1" applyBorder="1" applyAlignment="1">
      <alignment wrapText="1"/>
    </xf>
    <xf numFmtId="0" fontId="5" fillId="0" borderId="2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3" xfId="0" applyFont="1" applyBorder="1" applyAlignment="1">
      <alignment wrapText="1"/>
    </xf>
    <xf numFmtId="0" fontId="5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" fillId="0" borderId="0" xfId="0" applyFont="1" applyAlignment="1">
      <alignment vertical="top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5" fillId="0" borderId="11" xfId="0" applyFont="1" applyBorder="1" applyAlignment="1">
      <alignment horizontal="justify" vertical="center"/>
    </xf>
    <xf numFmtId="0" fontId="5" fillId="0" borderId="13" xfId="0" applyFont="1" applyBorder="1" applyAlignment="1">
      <alignment horizontal="justify" vertical="center"/>
    </xf>
    <xf numFmtId="0" fontId="5" fillId="0" borderId="9" xfId="0" applyFont="1" applyBorder="1" applyAlignment="1">
      <alignment horizontal="justify" vertical="center"/>
    </xf>
    <xf numFmtId="0" fontId="5" fillId="0" borderId="24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0" fontId="5" fillId="0" borderId="3" xfId="0" applyFont="1" applyBorder="1" applyAlignment="1">
      <alignment horizontal="justify" vertical="center"/>
    </xf>
    <xf numFmtId="0" fontId="5" fillId="0" borderId="4" xfId="0" applyFont="1" applyBorder="1" applyAlignment="1">
      <alignment horizontal="justify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3" xfId="0" applyFont="1" applyBorder="1"/>
    <xf numFmtId="0" fontId="5" fillId="0" borderId="16" xfId="0" applyFont="1" applyBorder="1" applyAlignment="1">
      <alignment horizontal="justify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5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0" fontId="5" fillId="0" borderId="5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center" wrapText="1"/>
    </xf>
    <xf numFmtId="0" fontId="10" fillId="0" borderId="19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6"/>
  <sheetViews>
    <sheetView tabSelected="1" zoomScaleNormal="100" workbookViewId="0">
      <selection activeCell="A32" sqref="A32:E32"/>
    </sheetView>
  </sheetViews>
  <sheetFormatPr defaultColWidth="9.109375" defaultRowHeight="13.8" x14ac:dyDescent="0.25"/>
  <cols>
    <col min="1" max="1" width="18.5546875" style="2" customWidth="1"/>
    <col min="2" max="2" width="66.33203125" style="2" customWidth="1"/>
    <col min="3" max="3" width="15.6640625" style="2" customWidth="1"/>
    <col min="4" max="4" width="9.109375" style="2"/>
    <col min="5" max="5" width="15.88671875" style="2" customWidth="1"/>
    <col min="6" max="6" width="11" style="2" customWidth="1"/>
    <col min="7" max="7" width="9.88671875" style="2" customWidth="1"/>
    <col min="8" max="9" width="11.5546875" style="2" customWidth="1"/>
    <col min="10" max="10" width="6.33203125" style="2" customWidth="1"/>
    <col min="11" max="11" width="5.88671875" style="2" customWidth="1"/>
    <col min="12" max="12" width="9.5546875" style="2" customWidth="1"/>
    <col min="13" max="13" width="8.44140625" style="2" customWidth="1"/>
    <col min="14" max="16384" width="9.109375" style="2"/>
  </cols>
  <sheetData>
    <row r="1" spans="1:16" ht="17.25" customHeight="1" x14ac:dyDescent="0.25">
      <c r="G1" s="42" t="s">
        <v>4</v>
      </c>
      <c r="H1" s="42"/>
      <c r="I1" s="42"/>
      <c r="J1" s="42"/>
    </row>
    <row r="2" spans="1:16" ht="30.75" customHeight="1" x14ac:dyDescent="0.25">
      <c r="G2" s="43" t="s">
        <v>24</v>
      </c>
      <c r="H2" s="44"/>
      <c r="I2" s="44"/>
      <c r="J2" s="44"/>
    </row>
    <row r="3" spans="1:16" x14ac:dyDescent="0.25">
      <c r="M3" s="19" t="s">
        <v>5</v>
      </c>
    </row>
    <row r="4" spans="1:16" ht="71.25" customHeight="1" x14ac:dyDescent="0.25">
      <c r="A4" s="112" t="s">
        <v>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6" x14ac:dyDescent="0.25">
      <c r="A5" s="3"/>
      <c r="B5" s="3"/>
      <c r="C5" s="3"/>
      <c r="D5" s="3"/>
      <c r="E5" s="4"/>
      <c r="F5" s="5"/>
      <c r="H5" s="5"/>
      <c r="I5" s="5"/>
      <c r="J5" s="7"/>
    </row>
    <row r="6" spans="1:16" ht="32.25" customHeight="1" x14ac:dyDescent="0.25">
      <c r="A6" s="22" t="s">
        <v>0</v>
      </c>
      <c r="B6" s="41" t="s">
        <v>1</v>
      </c>
      <c r="C6" s="41"/>
      <c r="D6" s="41"/>
      <c r="E6" s="41"/>
      <c r="F6" s="41"/>
      <c r="H6" s="40"/>
      <c r="I6" s="40"/>
      <c r="J6" s="7"/>
    </row>
    <row r="7" spans="1:16" x14ac:dyDescent="0.25">
      <c r="A7" s="13"/>
      <c r="B7" s="5"/>
    </row>
    <row r="8" spans="1:16" ht="28.2" customHeight="1" x14ac:dyDescent="0.25">
      <c r="A8" s="22" t="s">
        <v>6</v>
      </c>
      <c r="B8" s="14" t="s">
        <v>28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0"/>
    </row>
    <row r="9" spans="1:16" ht="15.75" customHeight="1" thickBot="1" x14ac:dyDescent="0.35">
      <c r="A9" s="1"/>
      <c r="B9" s="10"/>
      <c r="C9" s="10"/>
      <c r="D9" s="10"/>
      <c r="E9" s="97"/>
      <c r="F9" s="97"/>
      <c r="G9" s="97"/>
      <c r="H9" s="97"/>
      <c r="I9" s="97"/>
      <c r="J9" s="97"/>
      <c r="K9" s="97"/>
      <c r="L9" s="97"/>
      <c r="M9" s="98"/>
      <c r="N9" s="98"/>
      <c r="O9" s="10"/>
      <c r="P9" s="10"/>
    </row>
    <row r="10" spans="1:16" s="17" customFormat="1" ht="15" customHeight="1" thickBot="1" x14ac:dyDescent="0.3">
      <c r="A10" s="99" t="s">
        <v>7</v>
      </c>
      <c r="B10" s="101" t="s">
        <v>8</v>
      </c>
      <c r="C10" s="101" t="s">
        <v>9</v>
      </c>
      <c r="D10" s="101" t="s">
        <v>10</v>
      </c>
      <c r="E10" s="101" t="s">
        <v>11</v>
      </c>
      <c r="F10" s="103" t="s">
        <v>12</v>
      </c>
      <c r="G10" s="104"/>
      <c r="H10" s="101" t="s">
        <v>13</v>
      </c>
      <c r="I10" s="77" t="s">
        <v>14</v>
      </c>
      <c r="J10" s="78"/>
      <c r="K10" s="79"/>
      <c r="L10" s="107" t="s">
        <v>15</v>
      </c>
      <c r="M10" s="104"/>
      <c r="N10" s="109"/>
      <c r="O10" s="110"/>
      <c r="P10" s="110"/>
    </row>
    <row r="11" spans="1:16" s="17" customFormat="1" ht="36.75" customHeight="1" thickBot="1" x14ac:dyDescent="0.3">
      <c r="A11" s="100"/>
      <c r="B11" s="102"/>
      <c r="C11" s="102"/>
      <c r="D11" s="102"/>
      <c r="E11" s="102"/>
      <c r="F11" s="105"/>
      <c r="G11" s="106"/>
      <c r="H11" s="102"/>
      <c r="I11" s="18" t="s">
        <v>16</v>
      </c>
      <c r="J11" s="77" t="s">
        <v>17</v>
      </c>
      <c r="K11" s="111"/>
      <c r="L11" s="108"/>
      <c r="M11" s="106"/>
      <c r="N11" s="109"/>
      <c r="O11" s="110"/>
      <c r="P11" s="110"/>
    </row>
    <row r="12" spans="1:16" ht="15" thickBot="1" x14ac:dyDescent="0.3">
      <c r="A12" s="15">
        <v>1</v>
      </c>
      <c r="B12" s="16">
        <v>2</v>
      </c>
      <c r="C12" s="16">
        <v>3</v>
      </c>
      <c r="D12" s="16">
        <v>4</v>
      </c>
      <c r="E12" s="16">
        <v>5</v>
      </c>
      <c r="F12" s="71">
        <v>6</v>
      </c>
      <c r="G12" s="72"/>
      <c r="H12" s="16">
        <v>7</v>
      </c>
      <c r="I12" s="16">
        <v>8</v>
      </c>
      <c r="J12" s="73">
        <v>9</v>
      </c>
      <c r="K12" s="74"/>
      <c r="L12" s="71" t="s">
        <v>18</v>
      </c>
      <c r="M12" s="72"/>
      <c r="N12" s="81"/>
      <c r="O12" s="82"/>
      <c r="P12" s="82"/>
    </row>
    <row r="13" spans="1:16" ht="30" customHeight="1" thickBot="1" x14ac:dyDescent="0.3">
      <c r="A13" s="94" t="s">
        <v>19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6"/>
      <c r="N13" s="87"/>
      <c r="O13" s="82"/>
      <c r="P13" s="82"/>
    </row>
    <row r="14" spans="1:16" ht="57.6" customHeight="1" thickBot="1" x14ac:dyDescent="0.3">
      <c r="A14" s="36">
        <v>1</v>
      </c>
      <c r="B14" s="28" t="s">
        <v>31</v>
      </c>
      <c r="C14" s="32" t="s">
        <v>26</v>
      </c>
      <c r="D14" s="32">
        <v>225</v>
      </c>
      <c r="E14" s="32">
        <v>250000</v>
      </c>
      <c r="F14" s="57">
        <v>250000</v>
      </c>
      <c r="G14" s="58"/>
      <c r="H14" s="32">
        <v>250000</v>
      </c>
      <c r="I14" s="32">
        <v>250000</v>
      </c>
      <c r="J14" s="57">
        <v>0</v>
      </c>
      <c r="K14" s="58"/>
      <c r="L14" s="57">
        <f>F14-I14</f>
        <v>0</v>
      </c>
      <c r="M14" s="58"/>
      <c r="N14" s="81"/>
      <c r="O14" s="82"/>
      <c r="P14" s="82"/>
    </row>
    <row r="15" spans="1:16" ht="17.399999999999999" customHeight="1" thickBot="1" x14ac:dyDescent="0.3">
      <c r="A15" s="52">
        <v>2</v>
      </c>
      <c r="B15" s="54" t="s">
        <v>32</v>
      </c>
      <c r="C15" s="52" t="s">
        <v>27</v>
      </c>
      <c r="D15" s="32">
        <v>225</v>
      </c>
      <c r="E15" s="32">
        <v>10200</v>
      </c>
      <c r="F15" s="57">
        <v>10200</v>
      </c>
      <c r="G15" s="58"/>
      <c r="H15" s="32">
        <v>10200</v>
      </c>
      <c r="I15" s="32">
        <v>10200</v>
      </c>
      <c r="J15" s="57">
        <v>0</v>
      </c>
      <c r="K15" s="58"/>
      <c r="L15" s="57">
        <f>F15-I15</f>
        <v>0</v>
      </c>
      <c r="M15" s="58"/>
      <c r="N15" s="20"/>
      <c r="O15" s="21"/>
      <c r="P15" s="21"/>
    </row>
    <row r="16" spans="1:16" ht="22.2" customHeight="1" thickBot="1" x14ac:dyDescent="0.3">
      <c r="A16" s="52"/>
      <c r="B16" s="54"/>
      <c r="C16" s="52"/>
      <c r="D16" s="32">
        <v>226</v>
      </c>
      <c r="E16" s="32">
        <v>30600</v>
      </c>
      <c r="F16" s="57">
        <v>30600</v>
      </c>
      <c r="G16" s="58"/>
      <c r="H16" s="32">
        <v>30600</v>
      </c>
      <c r="I16" s="32">
        <v>30600</v>
      </c>
      <c r="J16" s="57">
        <v>0</v>
      </c>
      <c r="K16" s="58"/>
      <c r="L16" s="57">
        <f t="shared" ref="L16:L19" si="0">F16-I16</f>
        <v>0</v>
      </c>
      <c r="M16" s="58"/>
      <c r="N16" s="20"/>
      <c r="O16" s="21"/>
      <c r="P16" s="21"/>
    </row>
    <row r="17" spans="1:16" ht="18.600000000000001" customHeight="1" thickBot="1" x14ac:dyDescent="0.3">
      <c r="A17" s="52"/>
      <c r="B17" s="54"/>
      <c r="C17" s="52"/>
      <c r="D17" s="32">
        <v>344</v>
      </c>
      <c r="E17" s="32">
        <v>893400</v>
      </c>
      <c r="F17" s="57">
        <v>893400</v>
      </c>
      <c r="G17" s="58"/>
      <c r="H17" s="32">
        <v>893400</v>
      </c>
      <c r="I17" s="32">
        <v>893400</v>
      </c>
      <c r="J17" s="57">
        <v>0</v>
      </c>
      <c r="K17" s="58"/>
      <c r="L17" s="57">
        <f t="shared" si="0"/>
        <v>0</v>
      </c>
      <c r="M17" s="58"/>
      <c r="N17" s="20"/>
      <c r="O17" s="21"/>
      <c r="P17" s="21"/>
    </row>
    <row r="18" spans="1:16" ht="34.799999999999997" customHeight="1" thickBot="1" x14ac:dyDescent="0.3">
      <c r="A18" s="76"/>
      <c r="B18" s="75"/>
      <c r="C18" s="76"/>
      <c r="D18" s="32">
        <v>349</v>
      </c>
      <c r="E18" s="32">
        <v>15000</v>
      </c>
      <c r="F18" s="57">
        <v>15000</v>
      </c>
      <c r="G18" s="58"/>
      <c r="H18" s="32">
        <v>15000</v>
      </c>
      <c r="I18" s="32">
        <v>15000</v>
      </c>
      <c r="J18" s="57">
        <v>0</v>
      </c>
      <c r="K18" s="58"/>
      <c r="L18" s="57">
        <f t="shared" si="0"/>
        <v>0</v>
      </c>
      <c r="M18" s="58"/>
      <c r="N18" s="20"/>
      <c r="O18" s="21"/>
      <c r="P18" s="21"/>
    </row>
    <row r="19" spans="1:16" ht="94.8" customHeight="1" thickBot="1" x14ac:dyDescent="0.3">
      <c r="A19" s="36">
        <v>3</v>
      </c>
      <c r="B19" s="28" t="s">
        <v>33</v>
      </c>
      <c r="C19" s="32" t="s">
        <v>29</v>
      </c>
      <c r="D19" s="32">
        <v>267</v>
      </c>
      <c r="E19" s="32">
        <v>75000</v>
      </c>
      <c r="F19" s="57">
        <v>75000</v>
      </c>
      <c r="G19" s="58"/>
      <c r="H19" s="32">
        <v>75000</v>
      </c>
      <c r="I19" s="32">
        <v>75000</v>
      </c>
      <c r="J19" s="57">
        <v>50000</v>
      </c>
      <c r="K19" s="58"/>
      <c r="L19" s="57">
        <f t="shared" si="0"/>
        <v>0</v>
      </c>
      <c r="M19" s="58"/>
      <c r="N19" s="20"/>
      <c r="O19" s="21"/>
      <c r="P19" s="21"/>
    </row>
    <row r="20" spans="1:16" ht="43.8" customHeight="1" thickBot="1" x14ac:dyDescent="0.3">
      <c r="A20" s="51">
        <v>4</v>
      </c>
      <c r="B20" s="53" t="s">
        <v>34</v>
      </c>
      <c r="C20" s="51" t="s">
        <v>30</v>
      </c>
      <c r="D20" s="32">
        <v>226</v>
      </c>
      <c r="E20" s="32">
        <v>16000</v>
      </c>
      <c r="F20" s="57">
        <v>16000</v>
      </c>
      <c r="G20" s="58"/>
      <c r="H20" s="32">
        <v>16000</v>
      </c>
      <c r="I20" s="32">
        <v>16000</v>
      </c>
      <c r="J20" s="57">
        <v>0</v>
      </c>
      <c r="K20" s="58"/>
      <c r="L20" s="57">
        <f t="shared" ref="L20" si="1">F20-I20</f>
        <v>0</v>
      </c>
      <c r="M20" s="58"/>
      <c r="N20" s="24"/>
      <c r="O20" s="25"/>
      <c r="P20" s="25"/>
    </row>
    <row r="21" spans="1:16" ht="39.6" customHeight="1" x14ac:dyDescent="0.25">
      <c r="A21" s="52"/>
      <c r="B21" s="54"/>
      <c r="C21" s="52"/>
      <c r="D21" s="37">
        <v>346</v>
      </c>
      <c r="E21" s="37">
        <v>128600</v>
      </c>
      <c r="F21" s="47">
        <v>128600</v>
      </c>
      <c r="G21" s="48"/>
      <c r="H21" s="37">
        <v>128600</v>
      </c>
      <c r="I21" s="37">
        <v>128600</v>
      </c>
      <c r="J21" s="47">
        <v>0</v>
      </c>
      <c r="K21" s="48"/>
      <c r="L21" s="88">
        <f t="shared" ref="L21" si="2">F21-I21</f>
        <v>0</v>
      </c>
      <c r="M21" s="89"/>
      <c r="N21" s="81"/>
      <c r="O21" s="82"/>
      <c r="P21" s="82"/>
    </row>
    <row r="22" spans="1:16" ht="75.599999999999994" customHeight="1" x14ac:dyDescent="0.25">
      <c r="A22" s="34">
        <v>5</v>
      </c>
      <c r="B22" s="38" t="s">
        <v>41</v>
      </c>
      <c r="C22" s="34" t="s">
        <v>40</v>
      </c>
      <c r="D22" s="39">
        <v>226</v>
      </c>
      <c r="E22" s="39">
        <v>25900</v>
      </c>
      <c r="F22" s="90">
        <v>25900</v>
      </c>
      <c r="G22" s="91"/>
      <c r="H22" s="39">
        <v>25900</v>
      </c>
      <c r="I22" s="39">
        <v>25900</v>
      </c>
      <c r="J22" s="90">
        <v>25900</v>
      </c>
      <c r="K22" s="92"/>
      <c r="L22" s="93">
        <f t="shared" ref="L22" si="3">F22-I22</f>
        <v>0</v>
      </c>
      <c r="M22" s="93"/>
      <c r="N22" s="26"/>
      <c r="O22" s="27"/>
      <c r="P22" s="27"/>
    </row>
    <row r="23" spans="1:16" ht="15" thickBot="1" x14ac:dyDescent="0.3">
      <c r="A23" s="68" t="s">
        <v>2</v>
      </c>
      <c r="B23" s="69"/>
      <c r="C23" s="69"/>
      <c r="D23" s="70"/>
      <c r="E23" s="23">
        <f>SUM(E14:E22)</f>
        <v>1444700</v>
      </c>
      <c r="F23" s="49">
        <f>SUM(F14:G22)</f>
        <v>1444700</v>
      </c>
      <c r="G23" s="50"/>
      <c r="H23" s="23">
        <f>SUM(H14:H22)</f>
        <v>1444700</v>
      </c>
      <c r="I23" s="23">
        <f>SUM(I14:I22)</f>
        <v>1444700</v>
      </c>
      <c r="J23" s="49">
        <f>SUM(J14:K22)</f>
        <v>75900</v>
      </c>
      <c r="K23" s="50"/>
      <c r="L23" s="49">
        <f>SUM(L14:M22)</f>
        <v>0</v>
      </c>
      <c r="M23" s="50"/>
      <c r="N23" s="81"/>
      <c r="O23" s="82"/>
      <c r="P23" s="82"/>
    </row>
    <row r="24" spans="1:16" ht="15" thickBot="1" x14ac:dyDescent="0.3">
      <c r="A24" s="64" t="s">
        <v>20</v>
      </c>
      <c r="B24" s="65"/>
      <c r="C24" s="66"/>
      <c r="D24" s="66"/>
      <c r="E24" s="66"/>
      <c r="F24" s="65"/>
      <c r="G24" s="65"/>
      <c r="H24" s="65"/>
      <c r="I24" s="65"/>
      <c r="J24" s="65"/>
      <c r="K24" s="65"/>
      <c r="L24" s="65"/>
      <c r="M24" s="67"/>
      <c r="N24" s="87"/>
      <c r="O24" s="82"/>
      <c r="P24" s="82"/>
    </row>
    <row r="25" spans="1:16" ht="96" customHeight="1" thickBot="1" x14ac:dyDescent="0.3">
      <c r="A25" s="35">
        <v>1</v>
      </c>
      <c r="B25" s="29" t="s">
        <v>35</v>
      </c>
      <c r="C25" s="32" t="s">
        <v>25</v>
      </c>
      <c r="D25" s="32">
        <v>310</v>
      </c>
      <c r="E25" s="33">
        <v>500000</v>
      </c>
      <c r="F25" s="55">
        <v>500000</v>
      </c>
      <c r="G25" s="56"/>
      <c r="H25" s="34">
        <v>500000</v>
      </c>
      <c r="I25" s="34">
        <v>500000</v>
      </c>
      <c r="J25" s="55">
        <v>0</v>
      </c>
      <c r="K25" s="56"/>
      <c r="L25" s="55">
        <f>F25-I25</f>
        <v>0</v>
      </c>
      <c r="M25" s="56"/>
      <c r="N25" s="26"/>
      <c r="O25" s="21"/>
      <c r="P25" s="21"/>
    </row>
    <row r="26" spans="1:16" ht="94.8" customHeight="1" thickBot="1" x14ac:dyDescent="0.3">
      <c r="A26" s="36">
        <v>2</v>
      </c>
      <c r="B26" s="30" t="s">
        <v>34</v>
      </c>
      <c r="C26" s="32" t="s">
        <v>30</v>
      </c>
      <c r="D26" s="32">
        <v>310</v>
      </c>
      <c r="E26" s="32">
        <v>144000</v>
      </c>
      <c r="F26" s="85">
        <v>144000</v>
      </c>
      <c r="G26" s="86"/>
      <c r="H26" s="32">
        <v>144000</v>
      </c>
      <c r="I26" s="32">
        <v>144000</v>
      </c>
      <c r="J26" s="85">
        <v>0</v>
      </c>
      <c r="K26" s="86"/>
      <c r="L26" s="55">
        <f>F26-I26</f>
        <v>0</v>
      </c>
      <c r="M26" s="56"/>
      <c r="N26" s="81"/>
      <c r="O26" s="82"/>
      <c r="P26" s="82"/>
    </row>
    <row r="27" spans="1:16" ht="15" thickBot="1" x14ac:dyDescent="0.3">
      <c r="A27" s="64" t="s">
        <v>2</v>
      </c>
      <c r="B27" s="66"/>
      <c r="C27" s="66"/>
      <c r="D27" s="84"/>
      <c r="E27" s="23">
        <f>SUM(E25:E26)</f>
        <v>644000</v>
      </c>
      <c r="F27" s="45">
        <f>SUM(F25:G26)</f>
        <v>644000</v>
      </c>
      <c r="G27" s="46"/>
      <c r="H27" s="23">
        <f>SUM(H25:H26)</f>
        <v>644000</v>
      </c>
      <c r="I27" s="23">
        <f>SUM(I25:I26)</f>
        <v>644000</v>
      </c>
      <c r="J27" s="45">
        <f>SUM(J25:K26)</f>
        <v>0</v>
      </c>
      <c r="K27" s="46"/>
      <c r="L27" s="45">
        <f>SUM(L25:M26)</f>
        <v>0</v>
      </c>
      <c r="M27" s="46"/>
      <c r="N27" s="81"/>
      <c r="O27" s="82"/>
      <c r="P27" s="82"/>
    </row>
    <row r="28" spans="1:16" ht="15" thickBot="1" x14ac:dyDescent="0.3">
      <c r="A28" s="77" t="s">
        <v>21</v>
      </c>
      <c r="B28" s="78"/>
      <c r="C28" s="78"/>
      <c r="D28" s="79"/>
      <c r="E28" s="31">
        <f>E23+E27</f>
        <v>2088700</v>
      </c>
      <c r="F28" s="80">
        <f>F23+F27</f>
        <v>2088700</v>
      </c>
      <c r="G28" s="80"/>
      <c r="H28" s="31">
        <f>H23+H27</f>
        <v>2088700</v>
      </c>
      <c r="I28" s="31">
        <f>I23+I27</f>
        <v>2088700</v>
      </c>
      <c r="J28" s="80">
        <f>J23+J27</f>
        <v>75900</v>
      </c>
      <c r="K28" s="80"/>
      <c r="L28" s="80">
        <f>L23+L27</f>
        <v>0</v>
      </c>
      <c r="M28" s="46"/>
      <c r="N28" s="81"/>
      <c r="O28" s="82"/>
      <c r="P28" s="82"/>
    </row>
    <row r="29" spans="1:16" ht="14.4" x14ac:dyDescent="0.3">
      <c r="A29" s="1"/>
      <c r="B29" s="1"/>
      <c r="C29" s="1"/>
      <c r="D29" s="1"/>
      <c r="E29" s="83"/>
      <c r="F29" s="83"/>
      <c r="G29" s="83"/>
      <c r="H29" s="83"/>
      <c r="I29" s="83"/>
      <c r="J29" s="83"/>
      <c r="K29" s="83"/>
      <c r="L29" s="83"/>
      <c r="M29" s="62"/>
      <c r="N29" s="62"/>
      <c r="O29" s="1"/>
      <c r="P29" s="1"/>
    </row>
    <row r="30" spans="1:16" ht="15.6" x14ac:dyDescent="0.3">
      <c r="A30" s="60" t="s">
        <v>22</v>
      </c>
      <c r="B30" s="60"/>
      <c r="C30" s="60"/>
      <c r="D30" s="60"/>
      <c r="E30" s="60"/>
      <c r="F30" s="60"/>
      <c r="G30" s="61"/>
      <c r="H30" s="61"/>
      <c r="I30" s="61"/>
      <c r="J30" s="61"/>
      <c r="K30" s="61"/>
      <c r="L30" s="61"/>
      <c r="M30" s="62"/>
      <c r="N30" s="62"/>
      <c r="O30" s="1"/>
      <c r="P30" s="1"/>
    </row>
    <row r="32" spans="1:16" x14ac:dyDescent="0.25">
      <c r="A32" s="63" t="s">
        <v>36</v>
      </c>
      <c r="B32" s="63"/>
      <c r="C32" s="63"/>
      <c r="D32" s="63"/>
      <c r="E32" s="63"/>
    </row>
    <row r="33" spans="1:5" x14ac:dyDescent="0.25">
      <c r="A33" s="59" t="s">
        <v>38</v>
      </c>
      <c r="B33" s="59"/>
      <c r="C33" s="59"/>
      <c r="D33" s="59"/>
      <c r="E33" s="59"/>
    </row>
    <row r="34" spans="1:5" x14ac:dyDescent="0.25">
      <c r="A34" s="63" t="s">
        <v>37</v>
      </c>
      <c r="B34" s="63"/>
      <c r="C34" s="63"/>
      <c r="D34" s="63"/>
      <c r="E34" s="63"/>
    </row>
    <row r="35" spans="1:5" x14ac:dyDescent="0.25">
      <c r="A35" s="59" t="s">
        <v>39</v>
      </c>
      <c r="B35" s="59"/>
      <c r="C35" s="59"/>
      <c r="D35" s="59"/>
      <c r="E35" s="59"/>
    </row>
    <row r="36" spans="1:5" x14ac:dyDescent="0.25">
      <c r="A36" s="6"/>
    </row>
    <row r="37" spans="1:5" ht="27.6" x14ac:dyDescent="0.25">
      <c r="A37" s="6" t="s">
        <v>42</v>
      </c>
    </row>
    <row r="38" spans="1:5" x14ac:dyDescent="0.25">
      <c r="A38" s="6" t="s">
        <v>23</v>
      </c>
    </row>
    <row r="39" spans="1:5" ht="18" x14ac:dyDescent="0.25">
      <c r="A39" s="11"/>
    </row>
    <row r="40" spans="1:5" ht="15.6" x14ac:dyDescent="0.25">
      <c r="A40" s="9"/>
    </row>
    <row r="41" spans="1:5" ht="15.6" x14ac:dyDescent="0.25">
      <c r="A41" s="9"/>
    </row>
    <row r="42" spans="1:5" ht="15.6" x14ac:dyDescent="0.25">
      <c r="A42" s="12"/>
    </row>
    <row r="416" spans="16:16" x14ac:dyDescent="0.25">
      <c r="P416" s="8"/>
    </row>
  </sheetData>
  <mergeCells count="98">
    <mergeCell ref="N11:P11"/>
    <mergeCell ref="G1:J1"/>
    <mergeCell ref="G2:J2"/>
    <mergeCell ref="B6:F6"/>
    <mergeCell ref="H6:I6"/>
    <mergeCell ref="E9:F9"/>
    <mergeCell ref="G9:J9"/>
    <mergeCell ref="A4:L4"/>
    <mergeCell ref="N12:P12"/>
    <mergeCell ref="A13:M13"/>
    <mergeCell ref="N13:P13"/>
    <mergeCell ref="K9:L9"/>
    <mergeCell ref="M9:N9"/>
    <mergeCell ref="A10:A11"/>
    <mergeCell ref="B10:B11"/>
    <mergeCell ref="C10:C11"/>
    <mergeCell ref="D10:D11"/>
    <mergeCell ref="E10:E11"/>
    <mergeCell ref="F10:G11"/>
    <mergeCell ref="H10:H11"/>
    <mergeCell ref="I10:K10"/>
    <mergeCell ref="L10:M11"/>
    <mergeCell ref="N10:P10"/>
    <mergeCell ref="J11:K11"/>
    <mergeCell ref="N24:P24"/>
    <mergeCell ref="F14:G14"/>
    <mergeCell ref="J14:K14"/>
    <mergeCell ref="L14:M14"/>
    <mergeCell ref="N14:P14"/>
    <mergeCell ref="F21:G21"/>
    <mergeCell ref="J21:K21"/>
    <mergeCell ref="L21:M21"/>
    <mergeCell ref="N21:P21"/>
    <mergeCell ref="F23:G23"/>
    <mergeCell ref="J23:K23"/>
    <mergeCell ref="L23:M23"/>
    <mergeCell ref="N23:P23"/>
    <mergeCell ref="F22:G22"/>
    <mergeCell ref="J22:K22"/>
    <mergeCell ref="L22:M22"/>
    <mergeCell ref="L27:M27"/>
    <mergeCell ref="N27:P27"/>
    <mergeCell ref="F26:G26"/>
    <mergeCell ref="J26:K26"/>
    <mergeCell ref="L26:M26"/>
    <mergeCell ref="L17:M17"/>
    <mergeCell ref="J15:K15"/>
    <mergeCell ref="J16:K16"/>
    <mergeCell ref="J17:K17"/>
    <mergeCell ref="J18:K18"/>
    <mergeCell ref="F12:G12"/>
    <mergeCell ref="J12:K12"/>
    <mergeCell ref="L12:M12"/>
    <mergeCell ref="L15:M15"/>
    <mergeCell ref="L16:M16"/>
    <mergeCell ref="K30:L30"/>
    <mergeCell ref="M30:N30"/>
    <mergeCell ref="A33:E33"/>
    <mergeCell ref="A34:E34"/>
    <mergeCell ref="A24:M24"/>
    <mergeCell ref="A32:E32"/>
    <mergeCell ref="A28:D28"/>
    <mergeCell ref="F28:G28"/>
    <mergeCell ref="J28:K28"/>
    <mergeCell ref="L28:M28"/>
    <mergeCell ref="N28:P28"/>
    <mergeCell ref="E29:F29"/>
    <mergeCell ref="G29:J29"/>
    <mergeCell ref="K29:L29"/>
    <mergeCell ref="M29:N29"/>
    <mergeCell ref="N26:P26"/>
    <mergeCell ref="F15:G15"/>
    <mergeCell ref="F16:G16"/>
    <mergeCell ref="F17:G17"/>
    <mergeCell ref="A35:E35"/>
    <mergeCell ref="A30:F30"/>
    <mergeCell ref="G30:J30"/>
    <mergeCell ref="A23:D23"/>
    <mergeCell ref="J19:K19"/>
    <mergeCell ref="B15:B18"/>
    <mergeCell ref="A15:A18"/>
    <mergeCell ref="C15:C18"/>
    <mergeCell ref="A27:D27"/>
    <mergeCell ref="F27:G27"/>
    <mergeCell ref="J27:K27"/>
    <mergeCell ref="L25:M25"/>
    <mergeCell ref="F20:G20"/>
    <mergeCell ref="J20:K20"/>
    <mergeCell ref="L20:M20"/>
    <mergeCell ref="L18:M18"/>
    <mergeCell ref="L19:M19"/>
    <mergeCell ref="F18:G18"/>
    <mergeCell ref="F19:G19"/>
    <mergeCell ref="A20:A21"/>
    <mergeCell ref="C20:C21"/>
    <mergeCell ref="B20:B21"/>
    <mergeCell ref="F25:G25"/>
    <mergeCell ref="J25:K25"/>
  </mergeCells>
  <pageMargins left="0.19685039370078741" right="0.19685039370078741" top="0.19685039370078741" bottom="0.19685039370078741" header="0.31496062992125984" footer="0.31496062992125984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3</vt:lpstr>
      <vt:lpstr>'Приложение 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2022-04-18T03:45:01Z</dcterms:modified>
</cp:coreProperties>
</file>